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MF_EUFP\EU Förderprogramme\ESF_2127\ESF_2127_05_Auswahl\01_Call MA 40_Woman Empowerment\WE_Call_Vorlagen\"/>
    </mc:Choice>
  </mc:AlternateContent>
  <bookViews>
    <workbookView xWindow="0" yWindow="0" windowWidth="28800" windowHeight="12000"/>
  </bookViews>
  <sheets>
    <sheet name="Erläuterungen Projektstunden" sheetId="2" r:id="rId1"/>
    <sheet name="Ermittlung Projektstunden" sheetId="1" r:id="rId2"/>
  </sheets>
  <definedNames>
    <definedName name="_xlnm.Print_Area" localSheetId="1">'Ermittlung Projektstunden'!$A$1:$G$20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</calcChain>
</file>

<file path=xl/sharedStrings.xml><?xml version="1.0" encoding="utf-8"?>
<sst xmlns="http://schemas.openxmlformats.org/spreadsheetml/2006/main" count="31" uniqueCount="28">
  <si>
    <t>Projekt</t>
  </si>
  <si>
    <t>999 / Musterprojekt</t>
  </si>
  <si>
    <t>Mitarbeiter</t>
  </si>
  <si>
    <t>Mustermann Frau</t>
  </si>
  <si>
    <t>Beschäftigungsbeginn bei Dienstgeber</t>
  </si>
  <si>
    <t>Wochenstunden lt. Dienstvertrag</t>
  </si>
  <si>
    <t>Wochenstunden im Projekt</t>
  </si>
  <si>
    <t>Anzahl Monate je Zeitraum</t>
  </si>
  <si>
    <t>max. Jahresstunden</t>
  </si>
  <si>
    <t xml:space="preserve">Wochenstunden lt. KV </t>
  </si>
  <si>
    <t>anzuwendender Kollektivvertrag</t>
  </si>
  <si>
    <t>von</t>
  </si>
  <si>
    <t>bis</t>
  </si>
  <si>
    <t>Achtung Summe darf 1720 nicht übersteigen</t>
  </si>
  <si>
    <t>Beispiel A</t>
  </si>
  <si>
    <t>Beispiel B</t>
  </si>
  <si>
    <t>Beispiel C</t>
  </si>
  <si>
    <t>Projektbeschäftigung lt. Vertrag:</t>
  </si>
  <si>
    <t>BABE</t>
  </si>
  <si>
    <r>
      <rPr>
        <b/>
        <sz val="12"/>
        <color theme="1"/>
        <rFont val="Arial"/>
        <family val="2"/>
      </rPr>
      <t>Standardeinheitskosten Projektkosten</t>
    </r>
    <r>
      <rPr>
        <sz val="12"/>
        <color theme="1"/>
        <rFont val="Arial"/>
        <family val="2"/>
      </rPr>
      <t xml:space="preserve">
Diese Abrechnungsmethode bedeutet, dass der Stundensatz einen Aufschlag von 40% für die Abdeckung von Sach- und Overheadkosten enthält, d.h. es werden keine zusätzlichen Kosten in Abrechnung gestellt.
Die Stundensätze werden von der Verwaltungsbehörde für folgende Personalkostenkategorien festgelegt:
Projektleitung
Schlüsselkraft
Verwaltungspersonal
Für den Zeitraum 01.05.2022 - 30.04.2023 sind die Stundensätze (inkl. 40% Aufschlag) folgende
Projektleitung:  60,40
Schlüsselkraft: 46,58
Verwaltungspersonal: 38,54
</t>
    </r>
  </si>
  <si>
    <t>Teilzeitbeschäftigt, teilweise im Projekt</t>
  </si>
  <si>
    <t>Teilzeitbeschäftigt, 100 % im Projekt</t>
  </si>
  <si>
    <t>Vollzeitbeschäftigt, 100 % im Projekt</t>
  </si>
  <si>
    <t>Beispiel D</t>
  </si>
  <si>
    <t>Beispiel E</t>
  </si>
  <si>
    <t>Beispiel F</t>
  </si>
  <si>
    <t>Beispiele für die Berechnung der maximal abrechenbaren Leistungsstunden</t>
  </si>
  <si>
    <r>
      <rPr>
        <b/>
        <sz val="12"/>
        <color theme="1"/>
        <rFont val="Arial"/>
        <family val="2"/>
      </rPr>
      <t>Berechnung der maximal abrechenbaren Stunden pro Jahr</t>
    </r>
    <r>
      <rPr>
        <sz val="12"/>
        <color theme="1"/>
        <rFont val="Arial"/>
        <family val="2"/>
      </rPr>
      <t xml:space="preserve">
Lt. Verordnung 2021/1060 Artikel 55 können für eine Vollzeitkraft maximal 1.720 Sunden pro Jahr verrechnet werden.
Wie viele Wochenstunden mit einer Vollzeitkraft verbunden sind, hängt vom jeweiligen Kollektivvertrag ab.
BABE KV: 38h/Woche - maximale Jahrestunden 1.720
SWÖ KV:  37h/Woche - maximale Jahresstunden 1.720
Bei Personen, die nicht Vollzeit arbeiten, reduzieren sich die maximalen Jahresstunden.
So z.B. machen bei einer Person, die dem SWÖ KV unterliegt und 30h/Woche arbeitet, die maximalen Jahresstunden 1.394,60 aus (1.720 / 37 * 30 = 1.394,60).
Bei BABE-Dienstverhältnissen kommt man bei einer Anstellung von 30h/Woche auf maximale Jahresstunden  von 1.357,89 (1.720 / 38 * 30 = 1.357,89).
Personen können nur für ganze Monate abgerechnet werden. Die Regelung zu Rumpfmonaten entfällt in der Periode 2021-2027.
Beispiele für anteilig im Projekt arbeitende Personen finden sich im Tabellenblatt "Ermittlung Projektstunden".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</si>
</sst>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2"/>
      <color theme="1"/>
      <name val="Corbel"/>
      <family val="2"/>
    </font>
    <font>
      <sz val="12"/>
      <color theme="1"/>
      <name val="Corbel"/>
      <family val="2"/>
    </font>
    <font>
      <b/>
      <sz val="12"/>
      <color theme="1"/>
      <name val="Corbel"/>
      <family val="2"/>
    </font>
    <font>
      <sz val="12"/>
      <color rgb="FFFF0000"/>
      <name val="Corbel"/>
      <family val="2"/>
    </font>
    <font>
      <sz val="12"/>
      <name val="Corbel"/>
      <family val="2"/>
    </font>
    <font>
      <b/>
      <sz val="12"/>
      <name val="Corbe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orbel"/>
      <family val="2"/>
    </font>
    <font>
      <sz val="10"/>
      <name val="Corbel"/>
      <family val="2"/>
    </font>
    <font>
      <b/>
      <sz val="14"/>
      <color theme="1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0" fillId="0" borderId="0" xfId="0" applyFill="1"/>
    <xf numFmtId="14" fontId="0" fillId="0" borderId="0" xfId="0" applyNumberFormat="1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0" borderId="1" xfId="0" applyBorder="1"/>
    <xf numFmtId="0" fontId="5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2" fillId="2" borderId="1" xfId="0" applyFont="1" applyFill="1" applyBorder="1"/>
    <xf numFmtId="14" fontId="0" fillId="2" borderId="1" xfId="0" applyNumberFormat="1" applyFill="1" applyBorder="1"/>
    <xf numFmtId="14" fontId="0" fillId="2" borderId="1" xfId="0" applyNumberForma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0" fillId="0" borderId="0" xfId="0" applyFont="1" applyAlignment="1"/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475774</xdr:colOff>
      <xdr:row>0</xdr:row>
      <xdr:rowOff>828675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28574" cy="828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209551</xdr:colOff>
      <xdr:row>0</xdr:row>
      <xdr:rowOff>28575</xdr:rowOff>
    </xdr:from>
    <xdr:to>
      <xdr:col>6</xdr:col>
      <xdr:colOff>1294925</xdr:colOff>
      <xdr:row>2</xdr:row>
      <xdr:rowOff>419100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6" y="28575"/>
          <a:ext cx="3828574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topLeftCell="A5" zoomScaleNormal="100" workbookViewId="0">
      <selection activeCell="A5" sqref="A5:G5"/>
    </sheetView>
  </sheetViews>
  <sheetFormatPr baseColWidth="10" defaultRowHeight="15.75" x14ac:dyDescent="0.25"/>
  <sheetData>
    <row r="1" spans="1:7" ht="94.5" customHeight="1" x14ac:dyDescent="0.25"/>
    <row r="3" spans="1:7" ht="297" customHeight="1" x14ac:dyDescent="0.25">
      <c r="A3" s="29" t="s">
        <v>19</v>
      </c>
      <c r="B3" s="30"/>
      <c r="C3" s="30"/>
      <c r="D3" s="30"/>
      <c r="E3" s="30"/>
      <c r="F3" s="30"/>
      <c r="G3" s="31"/>
    </row>
    <row r="5" spans="1:7" ht="289.5" customHeight="1" x14ac:dyDescent="0.25">
      <c r="A5" s="29" t="s">
        <v>27</v>
      </c>
      <c r="B5" s="32"/>
      <c r="C5" s="32"/>
      <c r="D5" s="32"/>
      <c r="E5" s="32"/>
      <c r="F5" s="32"/>
      <c r="G5" s="33"/>
    </row>
  </sheetData>
  <mergeCells count="2">
    <mergeCell ref="A3:G3"/>
    <mergeCell ref="A5:G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view="pageBreakPreview" zoomScaleNormal="100" zoomScaleSheetLayoutView="100" workbookViewId="0">
      <selection activeCell="E3" sqref="E3"/>
    </sheetView>
  </sheetViews>
  <sheetFormatPr baseColWidth="10" defaultColWidth="11" defaultRowHeight="15.75" x14ac:dyDescent="0.25"/>
  <cols>
    <col min="1" max="1" width="36.125" customWidth="1"/>
    <col min="2" max="7" width="18" customWidth="1"/>
  </cols>
  <sheetData>
    <row r="2" spans="1:7" ht="18.75" x14ac:dyDescent="0.3">
      <c r="A2" s="28" t="s">
        <v>26</v>
      </c>
      <c r="B2" s="28"/>
      <c r="C2" s="28"/>
      <c r="D2" s="28"/>
      <c r="E2" s="28"/>
    </row>
    <row r="3" spans="1:7" ht="96.75" customHeight="1" x14ac:dyDescent="0.25"/>
    <row r="4" spans="1:7" x14ac:dyDescent="0.25">
      <c r="A4" s="16" t="s">
        <v>0</v>
      </c>
      <c r="B4" s="19" t="s">
        <v>1</v>
      </c>
    </row>
    <row r="5" spans="1:7" x14ac:dyDescent="0.25">
      <c r="A5" s="16" t="s">
        <v>2</v>
      </c>
      <c r="B5" s="19" t="s">
        <v>3</v>
      </c>
    </row>
    <row r="6" spans="1:7" x14ac:dyDescent="0.25">
      <c r="A6" s="16" t="s">
        <v>10</v>
      </c>
      <c r="B6" s="19" t="s">
        <v>18</v>
      </c>
    </row>
    <row r="7" spans="1:7" x14ac:dyDescent="0.25">
      <c r="A7" s="7"/>
      <c r="B7" s="7"/>
    </row>
    <row r="8" spans="1:7" x14ac:dyDescent="0.25">
      <c r="A8" s="7" t="s">
        <v>4</v>
      </c>
      <c r="B8" s="20">
        <v>43952</v>
      </c>
    </row>
    <row r="9" spans="1:7" x14ac:dyDescent="0.25">
      <c r="A9" s="7" t="s">
        <v>17</v>
      </c>
      <c r="B9" s="7"/>
      <c r="D9" s="3"/>
    </row>
    <row r="10" spans="1:7" x14ac:dyDescent="0.25">
      <c r="A10" s="7" t="s">
        <v>11</v>
      </c>
      <c r="B10" s="21">
        <v>44927</v>
      </c>
      <c r="C10" s="6"/>
      <c r="D10" s="6"/>
      <c r="E10" s="25">
        <v>45292</v>
      </c>
    </row>
    <row r="11" spans="1:7" x14ac:dyDescent="0.25">
      <c r="A11" s="7" t="s">
        <v>12</v>
      </c>
      <c r="B11" s="22">
        <v>45230</v>
      </c>
      <c r="C11" s="5"/>
      <c r="D11" s="5"/>
      <c r="E11" s="25">
        <v>45838</v>
      </c>
    </row>
    <row r="12" spans="1:7" s="4" customFormat="1" x14ac:dyDescent="0.25">
      <c r="B12" s="5"/>
      <c r="C12" s="5"/>
      <c r="D12" s="5"/>
    </row>
    <row r="13" spans="1:7" x14ac:dyDescent="0.25">
      <c r="A13" s="7"/>
      <c r="B13" s="8" t="s">
        <v>14</v>
      </c>
      <c r="C13" s="8" t="s">
        <v>15</v>
      </c>
      <c r="D13" s="8" t="s">
        <v>16</v>
      </c>
      <c r="E13" s="8" t="s">
        <v>23</v>
      </c>
      <c r="F13" s="8" t="s">
        <v>24</v>
      </c>
      <c r="G13" s="8" t="s">
        <v>25</v>
      </c>
    </row>
    <row r="14" spans="1:7" ht="26.25" x14ac:dyDescent="0.25">
      <c r="A14" s="9"/>
      <c r="B14" s="23" t="s">
        <v>20</v>
      </c>
      <c r="C14" s="23" t="s">
        <v>21</v>
      </c>
      <c r="D14" s="24" t="s">
        <v>22</v>
      </c>
      <c r="E14" s="23" t="s">
        <v>20</v>
      </c>
      <c r="F14" s="23" t="s">
        <v>21</v>
      </c>
      <c r="G14" s="24" t="s">
        <v>22</v>
      </c>
    </row>
    <row r="15" spans="1:7" x14ac:dyDescent="0.25">
      <c r="A15" s="7" t="s">
        <v>9</v>
      </c>
      <c r="B15" s="12">
        <v>38</v>
      </c>
      <c r="C15" s="12">
        <v>38</v>
      </c>
      <c r="D15" s="13">
        <v>38</v>
      </c>
      <c r="E15" s="26">
        <v>38</v>
      </c>
      <c r="F15" s="26">
        <v>38</v>
      </c>
      <c r="G15" s="27">
        <v>38</v>
      </c>
    </row>
    <row r="16" spans="1:7" x14ac:dyDescent="0.25">
      <c r="A16" s="7" t="s">
        <v>5</v>
      </c>
      <c r="B16" s="12">
        <v>30</v>
      </c>
      <c r="C16" s="12">
        <v>30</v>
      </c>
      <c r="D16" s="13">
        <v>38</v>
      </c>
      <c r="E16" s="26">
        <v>30</v>
      </c>
      <c r="F16" s="26">
        <v>30</v>
      </c>
      <c r="G16" s="27">
        <v>38</v>
      </c>
    </row>
    <row r="17" spans="1:7" x14ac:dyDescent="0.25">
      <c r="A17" s="7" t="s">
        <v>6</v>
      </c>
      <c r="B17" s="10">
        <v>3</v>
      </c>
      <c r="C17" s="10">
        <v>30</v>
      </c>
      <c r="D17" s="11">
        <v>38</v>
      </c>
      <c r="E17" s="10">
        <v>3</v>
      </c>
      <c r="F17" s="10">
        <v>30</v>
      </c>
      <c r="G17" s="11">
        <v>38</v>
      </c>
    </row>
    <row r="18" spans="1:7" x14ac:dyDescent="0.25">
      <c r="A18" s="7" t="s">
        <v>7</v>
      </c>
      <c r="B18" s="14">
        <v>10</v>
      </c>
      <c r="C18" s="14">
        <v>10</v>
      </c>
      <c r="D18" s="15">
        <v>10</v>
      </c>
      <c r="E18" s="14">
        <v>18</v>
      </c>
      <c r="F18" s="14">
        <v>18</v>
      </c>
      <c r="G18" s="14">
        <v>18</v>
      </c>
    </row>
    <row r="19" spans="1:7" x14ac:dyDescent="0.25">
      <c r="A19" s="16" t="s">
        <v>8</v>
      </c>
      <c r="B19" s="17">
        <f>1720/38*3/12*10</f>
        <v>113.15789473684211</v>
      </c>
      <c r="C19" s="17">
        <f>1720/38*30/12*10</f>
        <v>1131.578947368421</v>
      </c>
      <c r="D19" s="18">
        <f>1720/12*10</f>
        <v>1433.3333333333335</v>
      </c>
      <c r="E19" s="17">
        <f>1720/38*3/12*18</f>
        <v>203.68421052631578</v>
      </c>
      <c r="F19" s="17">
        <f>1720/38*30/12*18</f>
        <v>2036.8421052631577</v>
      </c>
      <c r="G19" s="18">
        <f>1720/12*18</f>
        <v>2580</v>
      </c>
    </row>
    <row r="20" spans="1:7" ht="15.75" customHeight="1" x14ac:dyDescent="0.25">
      <c r="B20" s="34" t="s">
        <v>13</v>
      </c>
      <c r="C20" s="34"/>
      <c r="D20" s="34"/>
    </row>
    <row r="21" spans="1:7" ht="28.5" customHeight="1" x14ac:dyDescent="0.25">
      <c r="A21" s="1"/>
      <c r="B21" s="2"/>
    </row>
  </sheetData>
  <mergeCells count="1">
    <mergeCell ref="B20:D20"/>
  </mergeCells>
  <pageMargins left="0.70866141732283472" right="0.70866141732283472" top="0.78740157480314965" bottom="0.78740157480314965" header="0.31496062992125984" footer="0.31496062992125984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298E95A1CAE0488540E66F046605AA" ma:contentTypeVersion="2" ma:contentTypeDescription="Ein neues Dokument erstellen." ma:contentTypeScope="" ma:versionID="2c2e2bd6bd4d23408de675219f226831">
  <xsd:schema xmlns:xsd="http://www.w3.org/2001/XMLSchema" xmlns:xs="http://www.w3.org/2001/XMLSchema" xmlns:p="http://schemas.microsoft.com/office/2006/metadata/properties" xmlns:ns2="7ababa91-8b09-48ef-82aa-8b49ea5bd9a9" targetNamespace="http://schemas.microsoft.com/office/2006/metadata/properties" ma:root="true" ma:fieldsID="7c7fc463ba6f5dcd64c32b14f2162609" ns2:_="">
    <xsd:import namespace="7ababa91-8b09-48ef-82aa-8b49ea5bd9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aba91-8b09-48ef-82aa-8b49ea5bd9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95D0F9-6E0C-4FFE-994F-E51AB463BD06}">
  <ds:schemaRefs>
    <ds:schemaRef ds:uri="http://schemas.microsoft.com/office/2006/metadata/properties"/>
    <ds:schemaRef ds:uri="7ababa91-8b09-48ef-82aa-8b49ea5bd9a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6D61CC-8DA9-4791-BFDB-9F142CBCF4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baba91-8b09-48ef-82aa-8b49ea5bd9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0C16745-CFE4-4EAF-9824-33AAC5D6E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Erläuterungen Projektstunden</vt:lpstr>
      <vt:lpstr>Ermittlung Projektstunden</vt:lpstr>
      <vt:lpstr>'Ermittlung Projektstunden'!Druckbereich</vt:lpstr>
    </vt:vector>
  </TitlesOfParts>
  <Manager/>
  <Company>Sozialministerium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Schriefl-Horvath, Katja</dc:creator>
  <cp:keywords/>
  <dc:description/>
  <cp:lastModifiedBy>Gabriele Foels-Lindemann</cp:lastModifiedBy>
  <cp:revision/>
  <cp:lastPrinted>2023-03-28T08:41:57Z</cp:lastPrinted>
  <dcterms:created xsi:type="dcterms:W3CDTF">2020-01-07T12:20:15Z</dcterms:created>
  <dcterms:modified xsi:type="dcterms:W3CDTF">2023-03-30T09:08:09Z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0x010100C0298E95A1CAE0488540E66F046605AA</vt:lpwstr>
  </property>
</Properties>
</file>